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FC8B4DD4-9941-4884-BC63-F3E196698F96}" xr6:coauthVersionLast="45" xr6:coauthVersionMax="45" xr10:uidLastSave="{00000000-0000-0000-0000-000000000000}"/>
  <bookViews>
    <workbookView xWindow="-120" yWindow="-12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79" i="11" l="1"/>
  <c r="L78" i="11"/>
  <c r="L77" i="11"/>
  <c r="L76" i="11"/>
  <c r="L75" i="11"/>
  <c r="L74" i="11"/>
  <c r="L73" i="11"/>
  <c r="L72" i="11"/>
  <c r="L71" i="11"/>
  <c r="L70" i="11"/>
  <c r="L69" i="11"/>
  <c r="L56" i="11" l="1"/>
  <c r="L55" i="11"/>
  <c r="L54" i="11"/>
  <c r="L53" i="11"/>
  <c r="L52" i="11"/>
  <c r="L51" i="11"/>
  <c r="L50" i="11"/>
  <c r="L49" i="11"/>
  <c r="L47" i="11" l="1"/>
  <c r="L46" i="11"/>
  <c r="L45" i="11"/>
  <c r="L44" i="11"/>
  <c r="L43" i="11"/>
  <c r="L42" i="11"/>
  <c r="L41" i="11"/>
  <c r="L59" i="11"/>
  <c r="L58" i="11"/>
  <c r="L57" i="11"/>
  <c r="L48" i="11"/>
  <c r="L38" i="11" l="1"/>
  <c r="L37" i="11"/>
  <c r="L35" i="11" l="1"/>
  <c r="L36" i="11"/>
  <c r="L39" i="11"/>
  <c r="L40" i="11"/>
  <c r="L84" i="11" l="1"/>
  <c r="L83" i="11"/>
  <c r="L82" i="11"/>
  <c r="L81" i="11"/>
  <c r="L80" i="11"/>
  <c r="L61" i="11"/>
  <c r="L60" i="11"/>
  <c r="L34" i="11"/>
  <c r="L33" i="11"/>
  <c r="L32" i="11"/>
  <c r="L87" i="11"/>
  <c r="L86" i="11"/>
  <c r="L85" i="11"/>
  <c r="L89" i="11" l="1"/>
  <c r="L88" i="11"/>
  <c r="L31" i="11"/>
  <c r="L30" i="11"/>
  <c r="L93" i="11"/>
  <c r="L92" i="11"/>
  <c r="L91" i="11"/>
  <c r="L90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25" i="11" l="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<sst xmlns="http://schemas.openxmlformats.org/spreadsheetml/2006/main" count="2845" uniqueCount="1118">
  <si>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</si>
  <si>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</si>
  <si>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</si>
  <si>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</si>
  <si>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</si>
  <si>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</si>
  <si>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</si>
  <si>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</si>
  <si>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</si>
  <si>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</si>
  <si>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</si>
  <si>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</si>
  <si>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</si>
  <si>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</si>
  <si>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</si>
  <si>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</si>
  <si>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</si>
  <si>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</si>
  <si>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</si>
  <si>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</si>
  <si>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</si>
  <si>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</si>
  <si>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</si>
  <si>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</si>
  <si>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</si>
  <si>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</si>
  <si>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</si>
  <si>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</si>
  <si>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</si>
  <si>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</si>
  <si>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</si>
  <si>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</si>
  <si>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</si>
  <si>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</si>
  <si>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</si>
  <si>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</si>
  <si>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</si>
  <si>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</si>
  <si>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</si>
  <si>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</si>
  <si>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</si>
  <si>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</si>
  <si>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</si>
  <si>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</si>
  <si>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</si>
  <si>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</si>
  <si>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</si>
  <si>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</si>
  <si>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</si>
  <si>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</si>
  <si>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</si>
  <si>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</si>
  <si>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</si>
  <si>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</si>
  <si>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</si>
  <si>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</si>
  <si>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</si>
  <si>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</si>
  <si>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</si>
  <si>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</si>
  <si>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</si>
  <si>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</si>
  <si>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</si>
  <si>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</si>
  <si>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</si>
  <si>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</si>
  <si>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</si>
  <si>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</si>
  <si>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</si>
  <si>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</si>
  <si>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</si>
  <si>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</si>
  <si>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</si>
  <si>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</si>
  <si>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</si>
  <si>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</si>
  <si>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</si>
  <si>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</si>
  <si>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</si>
  <si>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</si>
  <si>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</si>
  <si>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</si>
  <si>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</si>
  <si>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</si>
  <si>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</si>
  <si>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</si>
  <si>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</si>
  <si>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</si>
  <si>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</si>
  <si>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</si>
  <si>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</si>
  <si>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</si>
  <si>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</si>
  <si>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</si>
  <si>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</si>
  <si>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</si>
  <si>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</si>
  <si>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</si>
  <si>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</si>
  <si>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</si>
  <si>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</si>
  <si>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</si>
  <si>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</si>
  <si>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</si>
  <si>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</si>
  <si>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</si>
  <si>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</si>
  <si>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</si>
  <si>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</si>
  <si>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</si>
  <si>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</si>
  <si>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</si>
  <si>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</si>
  <si>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</si>
  <si>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</si>
  <si>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</si>
  <si>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</si>
  <si>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</si>
  <si>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</si>
  <si>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</si>
  <si>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</si>
  <si>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</si>
  <si>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</si>
  <si>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</si>
  <si>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</si>
  <si>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</si>
  <si>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</si>
  <si>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</si>
  <si>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</si>
  <si>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</si>
  <si>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</si>
  <si>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</si>
  <si>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</si>
  <si>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</si>
  <si>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</si>
  <si>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</si>
  <si>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</si>
  <si>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</si>
  <si>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</si>
  <si>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</si>
  <si>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</si>
  <si>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</si>
  <si>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</si>
  <si>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</si>
  <si>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</si>
  <si>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</si>
  <si>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</si>
  <si>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</si>
  <si>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</si>
  <si>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</si>
  <si>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</si>
  <si>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</si>
  <si>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</si>
  <si>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</si>
  <si>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</si>
  <si>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</si>
  <si>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</si>
  <si>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</si>
  <si>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</si>
  <si>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</si>
  <si>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</si>
  <si>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</si>
  <si>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</si>
  <si>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</si>
  <si>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</si>
  <si>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</si>
  <si>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</si>
  <si>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</si>
  <si>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</si>
  <si>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</si>
  <si>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</si>
  <si>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</si>
  <si>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</si>
  <si>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</si>
  <si>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</si>
  <si>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</si>
  <si>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</si>
  <si>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</si>
  <si>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</si>
  <si>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</si>
  <si>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</si>
  <si>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</si>
  <si>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</si>
  <si>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</si>
  <si>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</si>
  <si>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</si>
  <si>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</si>
  <si>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</si>
  <si>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</si>
  <si>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</si>
  <si>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</si>
  <si>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</si>
  <si>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</si>
  <si>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</si>
  <si>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</si>
  <si>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</si>
  <si>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</si>
  <si>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</si>
  <si>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</si>
  <si>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</si>
  <si>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</si>
  <si>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</si>
  <si>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</si>
  <si>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</si>
  <si>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</si>
  <si>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</si>
  <si>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</si>
  <si>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</si>
  <si>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</si>
  <si>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</si>
  <si>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</si>
  <si>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</si>
  <si>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</si>
  <si>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</si>
  <si>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</si>
  <si>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</si>
  <si>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</si>
  <si>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</si>
  <si>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</si>
  <si>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</si>
  <si>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</si>
  <si>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</si>
  <si>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</si>
  <si>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</si>
  <si>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</si>
  <si>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</si>
  <si>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</si>
  <si>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</si>
  <si>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</si>
  <si>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</si>
  <si>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</si>
  <si>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</si>
  <si>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</si>
  <si>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</si>
  <si>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</si>
  <si>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</si>
  <si>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</si>
  <si>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</si>
  <si>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</si>
  <si>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</si>
  <si>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</si>
  <si>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</si>
  <si>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</si>
  <si>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</si>
  <si>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</si>
  <si>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</si>
  <si>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</si>
  <si>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</si>
  <si>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</si>
  <si>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</si>
  <si>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</si>
  <si>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</si>
  <si>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</si>
  <si>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</si>
  <si>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</si>
  <si>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</si>
  <si>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</si>
  <si>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</si>
  <si>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</si>
  <si>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</si>
  <si>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</si>
  <si>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</si>
  <si>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</si>
  <si>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</si>
  <si>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</si>
  <si>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</si>
  <si>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</si>
  <si>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</si>
  <si>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</si>
  <si>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</si>
  <si>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</si>
  <si>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</si>
  <si>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</si>
  <si>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</si>
  <si>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</si>
  <si>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</si>
  <si>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</si>
  <si>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</si>
  <si>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</si>
  <si>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</si>
  <si>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</si>
  <si>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</si>
  <si>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</si>
  <si>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</si>
  <si>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</si>
  <si>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</si>
  <si>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</si>
  <si>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</si>
  <si>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</si>
  <si>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</si>
  <si>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</si>
  <si>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</si>
  <si>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</si>
  <si>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</si>
  <si>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</si>
  <si>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</si>
  <si>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</si>
  <si>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</si>
  <si>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</si>
  <si>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</si>
  <si>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</si>
  <si>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</si>
  <si>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</si>
  <si>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</si>
  <si>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</si>
  <si>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</si>
  <si>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</si>
  <si>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</si>
  <si>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</si>
  <si>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</si>
  <si>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</si>
  <si>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</si>
  <si>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</si>
  <si>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</si>
  <si>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</si>
  <si>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</si>
  <si>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</si>
  <si>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</si>
  <si>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</si>
  <si>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</si>
  <si>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</si>
  <si>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</si>
  <si>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</si>
  <si>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</si>
  <si>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</si>
  <si>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</si>
  <si>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</si>
  <si>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</si>
  <si>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</si>
  <si>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</si>
  <si>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</si>
  <si>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</si>
  <si>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</si>
  <si>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</si>
  <si>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</si>
  <si>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</si>
  <si>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</si>
  <si>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</si>
  <si>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</si>
  <si>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</si>
  <si>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</si>
  <si>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</si>
  <si>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</si>
  <si>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</si>
  <si>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</si>
  <si>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</si>
  <si>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</si>
  <si>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</si>
  <si>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</si>
  <si>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</si>
  <si>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</si>
  <si>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</si>
  <si>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</si>
  <si>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</si>
  <si>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</si>
  <si>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</si>
  <si>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</si>
  <si>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</si>
  <si>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</si>
  <si>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</si>
  <si>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</si>
  <si>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</si>
  <si>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</si>
  <si>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</si>
  <si>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</si>
  <si>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</si>
  <si>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</si>
  <si>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</si>
  <si>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</si>
  <si>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</si>
  <si>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</si>
  <si>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</si>
  <si>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</si>
  <si>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</si>
  <si>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</si>
  <si>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</si>
  <si>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</si>
  <si>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</si>
  <si>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</si>
  <si>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</si>
  <si>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</si>
  <si>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</si>
  <si>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</si>
  <si>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</si>
  <si>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</si>
  <si>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</si>
  <si>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</si>
  <si>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</si>
  <si>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</si>
  <si>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</si>
  <si>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</si>
  <si>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</si>
  <si>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</si>
  <si>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</si>
  <si>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</si>
  <si>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</si>
  <si>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</si>
  <si>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</si>
  <si>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</si>
  <si>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</si>
  <si>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</si>
  <si>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</si>
  <si>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</si>
  <si>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</si>
  <si>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</si>
  <si>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</si>
  <si>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</si>
  <si>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</si>
  <si>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</si>
  <si>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</si>
  <si>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</si>
  <si>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</si>
  <si>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</si>
  <si>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</si>
  <si>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</si>
  <si>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</si>
  <si>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</si>
  <si>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</si>
  <si>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</si>
  <si>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</si>
  <si>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</si>
  <si>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</si>
  <si>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</si>
  <si>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</si>
  <si>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</si>
  <si>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</si>
  <si>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</si>
  <si>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</si>
  <si>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</si>
  <si>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</si>
  <si>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</si>
  <si>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</si>
  <si>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</si>
  <si>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</si>
  <si>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</si>
  <si>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</si>
  <si>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</si>
  <si>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</si>
  <si>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</si>
  <si>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</si>
  <si>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</si>
  <si>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</si>
  <si>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</si>
  <si>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</si>
  <si>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</si>
  <si>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</si>
  <si>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</si>
  <si>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</si>
  <si>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</si>
  <si>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</si>
  <si>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</si>
  <si>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</si>
  <si>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</si>
  <si>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</si>
  <si>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</si>
  <si>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</si>
  <si>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</si>
  <si>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</si>
  <si>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</si>
  <si>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</si>
  <si>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</si>
  <si>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</si>
  <si>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</si>
  <si>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</si>
  <si>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</si>
  <si>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</si>
  <si>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</si>
  <si>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</si>
  <si>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</si>
  <si>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</si>
  <si>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</si>
  <si>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</si>
  <si>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</si>
  <si>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</si>
  <si>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</si>
  <si>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</si>
  <si>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</si>
  <si>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</si>
  <si>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</si>
  <si>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</si>
  <si>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</si>
  <si>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</si>
  <si>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</si>
  <si>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</si>
  <si>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</si>
  <si>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</si>
  <si>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</si>
  <si>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</si>
  <si>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</si>
  <si>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</si>
  <si>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</si>
  <si>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</si>
  <si>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</si>
  <si>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</si>
  <si>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</si>
  <si>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</si>
  <si>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</si>
  <si>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</si>
  <si>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</si>
  <si>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</si>
  <si>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</si>
  <si>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</si>
  <si>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</si>
  <si>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</si>
  <si>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</si>
  <si>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</si>
  <si>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</si>
  <si>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</si>
  <si>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</si>
  <si>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</si>
  <si>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</si>
  <si>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</si>
  <si>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</si>
  <si>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</si>
  <si>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</si>
  <si>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</si>
  <si>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</si>
  <si>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</si>
  <si>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</si>
  <si>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</si>
  <si>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</si>
  <si>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</si>
  <si>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</si>
  <si>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</si>
  <si>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</si>
  <si>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</si>
  <si>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</si>
  <si>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</si>
  <si>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</si>
  <si>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</si>
  <si>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</si>
  <si>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</si>
  <si>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</si>
  <si>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</si>
  <si>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</si>
  <si>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</si>
  <si>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</si>
  <si>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</si>
  <si>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</si>
  <si>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</si>
  <si>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</si>
  <si>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</si>
  <si>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</si>
  <si>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</si>
  <si>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</si>
  <si>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</si>
  <si>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</si>
  <si>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</si>
  <si>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</si>
  <si>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</si>
  <si>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</si>
  <si>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</si>
  <si>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</si>
  <si>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</si>
  <si>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</si>
  <si>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</si>
  <si>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</si>
  <si>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</si>
  <si>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</si>
  <si>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</si>
  <si>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</si>
  <si>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</si>
  <si>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</si>
  <si>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</si>
  <si>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</si>
  <si>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</si>
  <si>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</si>
  <si>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</si>
  <si>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</si>
  <si>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</si>
  <si>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</si>
  <si>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</si>
  <si>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</si>
  <si>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</si>
  <si>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</si>
  <si>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</si>
  <si>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</si>
  <si>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</si>
  <si>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</si>
  <si>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</si>
  <si>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</si>
  <si>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</si>
  <si>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</si>
  <si>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</si>
  <si>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</si>
  <si>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</si>
  <si>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</si>
  <si>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</si>
  <si>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</si>
  <si>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</si>
  <si>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</si>
  <si>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</si>
  <si>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</si>
  <si>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</si>
  <si>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</si>
  <si>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</si>
  <si>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</si>
  <si>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</si>
  <si>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</si>
  <si>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</si>
  <si>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</si>
  <si>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</si>
  <si>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</si>
  <si>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</si>
  <si>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</si>
  <si>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</si>
  <si>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</si>
  <si>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</si>
  <si>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</si>
  <si>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</si>
  <si>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</si>
  <si>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</si>
  <si>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</si>
  <si>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</si>
  <si>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</si>
  <si>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</si>
  <si>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</si>
  <si>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</si>
  <si>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</si>
  <si>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</si>
  <si>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</si>
  <si>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</si>
  <si>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</si>
  <si>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</si>
  <si>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</si>
  <si>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</si>
  <si>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</si>
  <si>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</si>
  <si>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</si>
  <si>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</si>
  <si>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</si>
  <si>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</si>
  <si>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</si>
  <si>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</si>
  <si>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</si>
  <si>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</si>
  <si>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</si>
  <si>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</si>
  <si>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</si>
  <si>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</si>
  <si>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</si>
  <si>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</si>
  <si>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</si>
  <si>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</si>
  <si>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</si>
  <si>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</si>
  <si>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</si>
  <si>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</si>
  <si>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</si>
  <si>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</si>
  <si>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</si>
  <si>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</si>
  <si>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</si>
  <si>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</si>
  <si>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</si>
  <si>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</si>
  <si>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</si>
  <si>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</si>
  <si>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</si>
  <si>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</si>
  <si>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</si>
  <si>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</si>
  <si>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</si>
  <si>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</si>
  <si>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</si>
  <si>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</si>
  <si>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</si>
  <si>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</si>
  <si>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</si>
  <si>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</si>
  <si>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</si>
  <si>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</si>
  <si>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</si>
  <si>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</si>
  <si>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</si>
  <si>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</si>
  <si>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</si>
  <si>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</si>
  <si>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</si>
  <si>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</si>
  <si>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</si>
  <si>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</si>
  <si>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</si>
  <si>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</si>
  <si>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</si>
  <si>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</si>
  <si>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</si>
  <si>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</si>
  <si>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</si>
  <si>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</si>
  <si>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</si>
  <si>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</si>
  <si>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</si>
  <si>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</si>
  <si>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</si>
  <si>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</si>
  <si>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</si>
  <si>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</si>
  <si>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</si>
  <si>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</si>
  <si>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</si>
  <si>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</si>
  <si>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</si>
  <si>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</si>
  <si>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</si>
  <si>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</si>
  <si>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</si>
  <si>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</si>
  <si>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</si>
  <si>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</si>
  <si>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</si>
  <si>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</si>
  <si>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</si>
  <si>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</si>
  <si>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</si>
  <si>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</si>
  <si>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</si>
  <si>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</si>
  <si>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</si>
  <si>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</si>
  <si>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</si>
  <si>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</si>
  <si>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</si>
  <si>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</si>
  <si>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</si>
  <si>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</si>
  <si>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</si>
  <si>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</si>
  <si>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</si>
  <si>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</si>
  <si>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</si>
  <si>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</si>
  <si>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</si>
  <si>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</si>
  <si>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</si>
  <si>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</si>
  <si>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</si>
  <si>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</si>
  <si>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</si>
  <si>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</si>
  <si>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</si>
  <si>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</si>
  <si>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</si>
  <si>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</si>
  <si>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</si>
  <si>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</si>
  <si>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</si>
  <si>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</si>
  <si>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</si>
  <si>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</si>
  <si>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</si>
  <si>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</si>
  <si>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</si>
  <si>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</si>
  <si>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</si>
  <si>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</si>
  <si>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</si>
  <si>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</si>
  <si>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</si>
  <si>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</si>
  <si>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</si>
  <si>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</si>
  <si>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</si>
  <si>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</si>
  <si>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</si>
  <si>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</si>
  <si>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</si>
  <si>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</si>
  <si>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</si>
  <si>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</si>
  <si>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</si>
  <si>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</si>
  <si>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</si>
  <si>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</si>
  <si>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</si>
  <si>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</si>
  <si>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</si>
  <si>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</si>
  <si>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</si>
  <si>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</si>
  <si>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</si>
  <si>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</si>
  <si>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</si>
  <si>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</si>
  <si>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</si>
  <si>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</si>
  <si>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</si>
  <si>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</si>
  <si>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</si>
  <si>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</si>
  <si>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</si>
  <si>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</si>
  <si>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</si>
  <si>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</si>
  <si>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</si>
  <si>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</si>
  <si>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</si>
  <si>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</si>
  <si>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</si>
  <si>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</si>
  <si>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</si>
  <si>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</si>
  <si>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</si>
  <si>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</si>
  <si>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</si>
  <si>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</si>
  <si>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</si>
  <si>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</si>
  <si>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</si>
  <si>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</si>
  <si>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</si>
  <si>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</si>
  <si>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</si>
  <si>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</si>
  <si>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</si>
  <si>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</si>
  <si>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</si>
  <si>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</si>
  <si>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</si>
  <si>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</si>
  <si>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</si>
  <si>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</si>
  <si>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</si>
  <si>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</si>
  <si>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</si>
  <si>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</si>
  <si>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</si>
  <si>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</si>
  <si>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</si>
  <si>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</si>
  <si>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</si>
  <si>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</si>
  <si>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</si>
  <si>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</si>
  <si>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</si>
  <si>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</si>
  <si>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</si>
  <si>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</si>
  <si>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</si>
  <si>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</si>
  <si>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</si>
  <si>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</si>
  <si>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</si>
  <si>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</si>
  <si>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</si>
  <si>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</si>
  <si>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</si>
  <si>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</si>
  <si>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</si>
  <si>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</si>
  <si>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</si>
  <si>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</si>
  <si>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</si>
  <si>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</si>
  <si>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</si>
  <si>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</si>
  <si>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</si>
  <si>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</si>
  <si>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</si>
  <si>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</si>
  <si>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</si>
  <si>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</si>
  <si>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</si>
  <si>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</si>
  <si>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</si>
  <si>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</si>
  <si>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</si>
  <si>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</si>
  <si>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</si>
  <si>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</si>
  <si>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</si>
  <si>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</si>
  <si>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</si>
  <si>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</si>
  <si>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</si>
  <si>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</si>
  <si>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</si>
  <si>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</si>
  <si>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</si>
  <si>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</si>
  <si>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</si>
  <si>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</si>
  <si>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</si>
  <si>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</si>
  <si>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</si>
  <si>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</si>
  <si>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</si>
  <si>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</si>
  <si>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</si>
  <si>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</si>
  <si>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</si>
  <si>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</si>
  <si>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</si>
  <si>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</si>
  <si>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</si>
  <si>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</si>
  <si>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</si>
  <si>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</si>
  <si>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</si>
  <si>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</si>
  <si>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</si>
  <si>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</si>
  <si>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</si>
  <si>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</si>
  <si>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</si>
  <si>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</si>
  <si>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</si>
  <si>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</si>
  <si>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</si>
  <si>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</si>
  <si>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</si>
  <si>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</si>
  <si>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</si>
  <si>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</si>
  <si>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</si>
  <si>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</si>
  <si>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</si>
  <si>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</si>
  <si>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</si>
  <si>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</si>
  <si>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</si>
  <si>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</si>
  <si>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</si>
  <si>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</si>
  <si>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</si>
  <si>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</si>
  <si>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</si>
  <si>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</si>
  <si>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</si>
  <si>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</si>
  <si>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</si>
  <si>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</si>
  <si>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</si>
  <si>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</si>
  <si>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</si>
  <si>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</si>
  <si>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</si>
  <si>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</si>
  <si>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</si>
  <si>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</si>
  <si>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</si>
  <si>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</si>
  <si>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</si>
  <si>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</si>
  <si>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</si>
  <si>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</si>
  <si>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</si>
  <si>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</si>
  <si>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</si>
  <si>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</si>
  <si>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</si>
  <si>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</si>
  <si>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</si>
  <si>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</si>
  <si>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</si>
  <si>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</si>
  <si>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</si>
  <si>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</si>
  <si>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</si>
  <si>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</si>
  <si>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</si>
  <si>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</si>
  <si>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</si>
  <si>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</si>
  <si>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</si>
  <si>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</si>
  <si>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</si>
  <si>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</si>
  <si>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</si>
  <si>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</si>
  <si>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</si>
  <si>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</si>
  <si>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</si>
  <si>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</si>
  <si>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</si>
  <si>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</si>
  <si>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</si>
  <si>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</si>
  <si>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</si>
  <si>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</si>
  <si>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</si>
  <si>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</si>
  <si>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</si>
  <si>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</si>
  <si>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</si>
  <si>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</si>
  <si>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</si>
  <si>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</si>
  <si>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</si>
  <si>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</si>
  <si>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</si>
  <si>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</si>
  <si>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</si>
  <si>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</si>
  <si>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</si>
  <si>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</si>
  <si>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</si>
  <si>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</si>
  <si>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</si>
  <si>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</si>
  <si>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</si>
  <si>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</si>
  <si>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</si>
  <si>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</si>
  <si>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</si>
  <si>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</si>
  <si>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</si>
  <si>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</si>
  <si>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</si>
  <si>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</si>
  <si>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</si>
  <si>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</si>
  <si>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</si>
  <si>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</si>
  <si>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</si>
  <si>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</si>
  <si>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</si>
  <si>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</si>
  <si>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</si>
  <si>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</si>
  <si>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</si>
  <si>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</si>
  <si>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</si>
  <si>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</si>
  <si>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</si>
  <si>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</si>
  <si>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</si>
  <si>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</si>
  <si>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</si>
  <si>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</si>
  <si>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</si>
  <si>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</si>
  <si>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</si>
  <si>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</si>
  <si>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</si>
  <si>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</si>
  <si>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</si>
  <si>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</si>
  <si>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</si>
  <si>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</si>
  <si>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</si>
  <si>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</si>
  <si>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</si>
  <si>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</si>
  <si>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</si>
  <si>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</si>
  <si>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</si>
  <si>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</si>
  <si>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</si>
  <si>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</si>
  <si>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</si>
  <si>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</si>
  <si>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</si>
  <si>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</si>
  <si>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</si>
  <si>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</si>
  <si>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</si>
  <si>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</si>
  <si>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</si>
  <si>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</si>
  <si>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</si>
  <si>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</si>
  <si>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</si>
  <si>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</si>
  <si>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</si>
  <si>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</si>
  <si>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</si>
  <si>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t>어서와 C++은 처음이지!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</si>
  <si>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</si>
  <si>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</si>
  <si>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</si>
  <si>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</si>
  <si>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</si>
  <si>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</si>
  <si>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</si>
  <si>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</si>
  <si>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</si>
  <si>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</si>
  <si>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</si>
  <si>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</si>
  <si>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</si>
  <si>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</si>
  <si>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</si>
  <si>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</si>
  <si>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</si>
  <si>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</si>
  <si>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</si>
  <si>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</si>
  <si>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</si>
  <si>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</si>
  <si>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</si>
  <si>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</si>
  <si>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.38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</si>
  <si>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</si>
  <si>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</si>
  <si>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</si>
  <si>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</si>
  <si>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</si>
  <si>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</si>
  <si>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</si>
  <si>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</si>
  <si>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</si>
  <si>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</si>
  <si>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신기하게 영어 뇌가 만들어지는 영문법</t>
  </si>
  <si>
    <t>폴리매스</t>
  </si>
  <si>
    <t>달러구트 꿈 백화점</t>
  </si>
  <si>
    <t>만원으로 일주일 반찬 만들기</t>
  </si>
  <si>
    <t>된다! 네이버 블로그&amp;포스트</t>
  </si>
  <si>
    <t>구글팁북</t>
  </si>
  <si>
    <t>쇼터</t>
  </si>
  <si>
    <t>돈의 속성</t>
  </si>
  <si>
    <t>50 이후, 인생을 결정하는 열 가지 힘</t>
  </si>
  <si>
    <t>경제학자의 인문학 서재</t>
  </si>
  <si>
    <t>어서와 C++는 처음이지!</t>
  </si>
  <si>
    <t>지라 7 에센셜</t>
  </si>
  <si>
    <t>C++17 STL 프로그래밍</t>
  </si>
  <si>
    <t>에센셜 스크럼</t>
  </si>
  <si>
    <t>심플 소프트웨어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</si>
</sst>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64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116</xdr:row>
      <xdr:rowOff>66675</xdr:rowOff>
    </xdr:from>
    <xdr:to>
      <xdr:col>5</xdr:col>
      <xdr:colOff>3486150</xdr:colOff>
      <xdr:row>120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125</xdr:row>
      <xdr:rowOff>180975</xdr:rowOff>
    </xdr:from>
    <xdr:to>
      <xdr:col>14</xdr:col>
      <xdr:colOff>1524000</xdr:colOff>
      <xdr:row>131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120</xdr:row>
      <xdr:rowOff>85725</xdr:rowOff>
    </xdr:from>
    <xdr:to>
      <xdr:col>5</xdr:col>
      <xdr:colOff>3476625</xdr:colOff>
      <xdr:row>123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136</xdr:row>
      <xdr:rowOff>22860</xdr:rowOff>
    </xdr:from>
    <xdr:to>
      <xdr:col>2</xdr:col>
      <xdr:colOff>487680</xdr:colOff>
      <xdr:row>148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136</xdr:row>
      <xdr:rowOff>59055</xdr:rowOff>
    </xdr:from>
    <xdr:to>
      <xdr:col>5</xdr:col>
      <xdr:colOff>251460</xdr:colOff>
      <xdr:row>148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136</xdr:row>
      <xdr:rowOff>43815</xdr:rowOff>
    </xdr:from>
    <xdr:to>
      <xdr:col>5</xdr:col>
      <xdr:colOff>1910715</xdr:colOff>
      <xdr:row>148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136</xdr:row>
      <xdr:rowOff>102870</xdr:rowOff>
    </xdr:from>
    <xdr:to>
      <xdr:col>5</xdr:col>
      <xdr:colOff>3480435</xdr:colOff>
      <xdr:row>149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136</xdr:row>
      <xdr:rowOff>57150</xdr:rowOff>
    </xdr:from>
    <xdr:to>
      <xdr:col>7</xdr:col>
      <xdr:colOff>587968</xdr:colOff>
      <xdr:row>149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123</xdr:row>
      <xdr:rowOff>38100</xdr:rowOff>
    </xdr:from>
    <xdr:to>
      <xdr:col>5</xdr:col>
      <xdr:colOff>3467100</xdr:colOff>
      <xdr:row>127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5</xdr:col>
      <xdr:colOff>3457575</xdr:colOff>
      <xdr:row>130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120</xdr:row>
      <xdr:rowOff>0</xdr:rowOff>
    </xdr:from>
    <xdr:to>
      <xdr:col>14</xdr:col>
      <xdr:colOff>104775</xdr:colOff>
      <xdr:row>123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131</xdr:row>
      <xdr:rowOff>9525</xdr:rowOff>
    </xdr:from>
    <xdr:to>
      <xdr:col>5</xdr:col>
      <xdr:colOff>3467100</xdr:colOff>
      <xdr:row>135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111</xdr:row>
      <xdr:rowOff>66675</xdr:rowOff>
    </xdr:from>
    <xdr:to>
      <xdr:col>14</xdr:col>
      <xdr:colOff>142875</xdr:colOff>
      <xdr:row>116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95250</xdr:rowOff>
    </xdr:from>
    <xdr:to>
      <xdr:col>14</xdr:col>
      <xdr:colOff>123825</xdr:colOff>
      <xdr:row>119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109</xdr:row>
      <xdr:rowOff>0</xdr:rowOff>
    </xdr:from>
    <xdr:to>
      <xdr:col>5</xdr:col>
      <xdr:colOff>3409950</xdr:colOff>
      <xdr:row>112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123</xdr:row>
      <xdr:rowOff>85725</xdr:rowOff>
    </xdr:from>
    <xdr:to>
      <xdr:col>14</xdr:col>
      <xdr:colOff>133350</xdr:colOff>
      <xdr:row>126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130</xdr:row>
      <xdr:rowOff>133350</xdr:rowOff>
    </xdr:from>
    <xdr:to>
      <xdr:col>14</xdr:col>
      <xdr:colOff>1438275</xdr:colOff>
      <xdr:row>135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149</xdr:row>
      <xdr:rowOff>38100</xdr:rowOff>
    </xdr:from>
    <xdr:to>
      <xdr:col>14</xdr:col>
      <xdr:colOff>180975</xdr:colOff>
      <xdr:row>153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149</xdr:row>
      <xdr:rowOff>76200</xdr:rowOff>
    </xdr:from>
    <xdr:to>
      <xdr:col>5</xdr:col>
      <xdr:colOff>3505200</xdr:colOff>
      <xdr:row>151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154</xdr:row>
      <xdr:rowOff>28575</xdr:rowOff>
    </xdr:from>
    <xdr:to>
      <xdr:col>14</xdr:col>
      <xdr:colOff>114300</xdr:colOff>
      <xdr:row>157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28575</xdr:rowOff>
    </xdr:from>
    <xdr:to>
      <xdr:col>5</xdr:col>
      <xdr:colOff>3505200</xdr:colOff>
      <xdr:row>154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158</xdr:row>
      <xdr:rowOff>38100</xdr:rowOff>
    </xdr:from>
    <xdr:to>
      <xdr:col>14</xdr:col>
      <xdr:colOff>133350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57150</xdr:rowOff>
    </xdr:from>
    <xdr:to>
      <xdr:col>5</xdr:col>
      <xdr:colOff>3486150</xdr:colOff>
      <xdr:row>157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158</xdr:row>
      <xdr:rowOff>19050</xdr:rowOff>
    </xdr:from>
    <xdr:to>
      <xdr:col>5</xdr:col>
      <xdr:colOff>3476625</xdr:colOff>
      <xdr:row>163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163</xdr:row>
      <xdr:rowOff>114300</xdr:rowOff>
    </xdr:from>
    <xdr:to>
      <xdr:col>5</xdr:col>
      <xdr:colOff>3495675</xdr:colOff>
      <xdr:row>168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163</xdr:row>
      <xdr:rowOff>57150</xdr:rowOff>
    </xdr:from>
    <xdr:to>
      <xdr:col>14</xdr:col>
      <xdr:colOff>123825</xdr:colOff>
      <xdr:row>166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57150</xdr:rowOff>
    </xdr:from>
    <xdr:to>
      <xdr:col>14</xdr:col>
      <xdr:colOff>152400</xdr:colOff>
      <xdr:row>169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57150</xdr:rowOff>
    </xdr:from>
    <xdr:to>
      <xdr:col>5</xdr:col>
      <xdr:colOff>3543300</xdr:colOff>
      <xdr:row>171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172</xdr:row>
      <xdr:rowOff>38100</xdr:rowOff>
    </xdr:from>
    <xdr:to>
      <xdr:col>5</xdr:col>
      <xdr:colOff>3514725</xdr:colOff>
      <xdr:row>176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152400</xdr:rowOff>
    </xdr:from>
    <xdr:to>
      <xdr:col>5</xdr:col>
      <xdr:colOff>3495675</xdr:colOff>
      <xdr:row>181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38100</xdr:rowOff>
    </xdr:from>
    <xdr:to>
      <xdr:col>5</xdr:col>
      <xdr:colOff>3571875</xdr:colOff>
      <xdr:row>185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186</xdr:row>
      <xdr:rowOff>19050</xdr:rowOff>
    </xdr:from>
    <xdr:to>
      <xdr:col>5</xdr:col>
      <xdr:colOff>3486150</xdr:colOff>
      <xdr:row>190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170</xdr:row>
      <xdr:rowOff>66675</xdr:rowOff>
    </xdr:from>
    <xdr:to>
      <xdr:col>14</xdr:col>
      <xdr:colOff>190500</xdr:colOff>
      <xdr:row>173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104775</xdr:rowOff>
    </xdr:from>
    <xdr:to>
      <xdr:col>5</xdr:col>
      <xdr:colOff>3505200</xdr:colOff>
      <xdr:row>194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173</xdr:row>
      <xdr:rowOff>57150</xdr:rowOff>
    </xdr:from>
    <xdr:to>
      <xdr:col>14</xdr:col>
      <xdr:colOff>171450</xdr:colOff>
      <xdr:row>178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179</xdr:row>
      <xdr:rowOff>47625</xdr:rowOff>
    </xdr:from>
    <xdr:to>
      <xdr:col>14</xdr:col>
      <xdr:colOff>209550</xdr:colOff>
      <xdr:row>183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194</xdr:row>
      <xdr:rowOff>28575</xdr:rowOff>
    </xdr:from>
    <xdr:to>
      <xdr:col>5</xdr:col>
      <xdr:colOff>3524250</xdr:colOff>
      <xdr:row>199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161925</xdr:rowOff>
    </xdr:from>
    <xdr:to>
      <xdr:col>5</xdr:col>
      <xdr:colOff>3562350</xdr:colOff>
      <xdr:row>202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184</xdr:row>
      <xdr:rowOff>28575</xdr:rowOff>
    </xdr:from>
    <xdr:to>
      <xdr:col>14</xdr:col>
      <xdr:colOff>161925</xdr:colOff>
      <xdr:row>187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188</xdr:row>
      <xdr:rowOff>47625</xdr:rowOff>
    </xdr:from>
    <xdr:to>
      <xdr:col>14</xdr:col>
      <xdr:colOff>114300</xdr:colOff>
      <xdr:row>195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203</xdr:row>
      <xdr:rowOff>9525</xdr:rowOff>
    </xdr:from>
    <xdr:to>
      <xdr:col>5</xdr:col>
      <xdr:colOff>3476625</xdr:colOff>
      <xdr:row>208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196</xdr:row>
      <xdr:rowOff>19050</xdr:rowOff>
    </xdr:from>
    <xdr:to>
      <xdr:col>14</xdr:col>
      <xdr:colOff>142875</xdr:colOff>
      <xdr:row>198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198</xdr:row>
      <xdr:rowOff>180975</xdr:rowOff>
    </xdr:from>
    <xdr:to>
      <xdr:col>14</xdr:col>
      <xdr:colOff>133350</xdr:colOff>
      <xdr:row>201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202</xdr:row>
      <xdr:rowOff>38100</xdr:rowOff>
    </xdr:from>
    <xdr:to>
      <xdr:col>14</xdr:col>
      <xdr:colOff>161925</xdr:colOff>
      <xdr:row>204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208</xdr:row>
      <xdr:rowOff>123825</xdr:rowOff>
    </xdr:from>
    <xdr:to>
      <xdr:col>5</xdr:col>
      <xdr:colOff>3505200</xdr:colOff>
      <xdr:row>213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205</xdr:row>
      <xdr:rowOff>38100</xdr:rowOff>
    </xdr:from>
    <xdr:to>
      <xdr:col>14</xdr:col>
      <xdr:colOff>114300</xdr:colOff>
      <xdr:row>208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209</xdr:row>
      <xdr:rowOff>0</xdr:rowOff>
    </xdr:from>
    <xdr:to>
      <xdr:col>14</xdr:col>
      <xdr:colOff>123825</xdr:colOff>
      <xdr:row>211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213</xdr:row>
      <xdr:rowOff>85725</xdr:rowOff>
    </xdr:from>
    <xdr:to>
      <xdr:col>5</xdr:col>
      <xdr:colOff>3514725</xdr:colOff>
      <xdr:row>216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216</xdr:row>
      <xdr:rowOff>161925</xdr:rowOff>
    </xdr:from>
    <xdr:to>
      <xdr:col>5</xdr:col>
      <xdr:colOff>3457575</xdr:colOff>
      <xdr:row>220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221</xdr:row>
      <xdr:rowOff>57150</xdr:rowOff>
    </xdr:from>
    <xdr:to>
      <xdr:col>5</xdr:col>
      <xdr:colOff>3514725</xdr:colOff>
      <xdr:row>223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224</xdr:row>
      <xdr:rowOff>57150</xdr:rowOff>
    </xdr:from>
    <xdr:to>
      <xdr:col>5</xdr:col>
      <xdr:colOff>3476625</xdr:colOff>
      <xdr:row>228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112</xdr:row>
      <xdr:rowOff>161925</xdr:rowOff>
    </xdr:from>
    <xdr:to>
      <xdr:col>5</xdr:col>
      <xdr:colOff>3409950</xdr:colOff>
      <xdr:row>116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108</xdr:row>
      <xdr:rowOff>28575</xdr:rowOff>
    </xdr:from>
    <xdr:to>
      <xdr:col>13</xdr:col>
      <xdr:colOff>462915</xdr:colOff>
      <xdr:row>111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104</xdr:row>
      <xdr:rowOff>0</xdr:rowOff>
    </xdr:from>
    <xdr:to>
      <xdr:col>5</xdr:col>
      <xdr:colOff>3352800</xdr:colOff>
      <xdr:row>108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105</xdr:row>
      <xdr:rowOff>123825</xdr:rowOff>
    </xdr:from>
    <xdr:to>
      <xdr:col>14</xdr:col>
      <xdr:colOff>142875</xdr:colOff>
      <xdr:row>108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101</xdr:row>
      <xdr:rowOff>47625</xdr:rowOff>
    </xdr:from>
    <xdr:to>
      <xdr:col>14</xdr:col>
      <xdr:colOff>219075</xdr:colOff>
      <xdr:row>105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25"/>
  <sheetViews>
    <sheetView tabSelected="1" zoomScaleNormal="100" zoomScaleSheetLayoutView="75" workbookViewId="0">
      <pane ySplit="2" topLeftCell="A42" activePane="bottomLeft" state="frozen"/>
      <selection pane="bottomLeft" activeCell="L60" sqref="L6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44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1014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59" t="s">
        <v>920</v>
      </c>
      <c r="C30" s="326">
        <v>1</v>
      </c>
      <c r="D30" s="345"/>
      <c r="E30" s="326"/>
      <c r="F30" s="328" t="s">
        <v>926</v>
      </c>
      <c r="G30" s="326">
        <v>2020</v>
      </c>
      <c r="H30" s="329" t="s">
        <v>917</v>
      </c>
      <c r="I30" s="359" t="s">
        <v>927</v>
      </c>
      <c r="J30" s="319">
        <v>43877</v>
      </c>
      <c r="K30" s="345" t="s">
        <v>919</v>
      </c>
      <c r="L30" s="319">
        <f t="shared" ref="L30:L89" si="2">IF(K30="O",J30+21,J30+14)</f>
        <v>43898</v>
      </c>
      <c r="M30" s="326"/>
      <c r="N30" s="330"/>
      <c r="O30" s="330"/>
    </row>
    <row r="31" spans="2:15">
      <c r="B31" s="361" t="s">
        <v>928</v>
      </c>
      <c r="C31" s="362">
        <v>1</v>
      </c>
      <c r="D31" s="363"/>
      <c r="E31" s="362"/>
      <c r="F31" s="364" t="s">
        <v>929</v>
      </c>
      <c r="G31" s="362">
        <v>2020</v>
      </c>
      <c r="H31" s="365" t="s">
        <v>917</v>
      </c>
      <c r="I31" s="361" t="s">
        <v>930</v>
      </c>
      <c r="J31" s="366">
        <v>43877</v>
      </c>
      <c r="K31" s="363" t="s">
        <v>919</v>
      </c>
      <c r="L31" s="366">
        <f t="shared" si="2"/>
        <v>43898</v>
      </c>
      <c r="M31" s="362"/>
      <c r="N31" s="367"/>
      <c r="O31" s="367"/>
    </row>
    <row r="32" spans="2:15">
      <c r="B32" s="359" t="s">
        <v>937</v>
      </c>
      <c r="C32" s="326">
        <v>1</v>
      </c>
      <c r="D32" s="345" t="s">
        <v>989</v>
      </c>
      <c r="E32" s="326">
        <v>1</v>
      </c>
      <c r="F32" s="328" t="s">
        <v>106</v>
      </c>
      <c r="G32" s="326">
        <v>2015</v>
      </c>
      <c r="H32" s="329" t="s">
        <v>938</v>
      </c>
      <c r="I32" s="359" t="s">
        <v>935</v>
      </c>
      <c r="J32" s="319">
        <v>43883</v>
      </c>
      <c r="K32" s="345" t="s">
        <v>936</v>
      </c>
      <c r="L32" s="319">
        <f t="shared" si="2"/>
        <v>43904</v>
      </c>
      <c r="M32" s="326"/>
      <c r="N32" s="330"/>
      <c r="O32" s="330"/>
    </row>
    <row r="33" spans="2:15">
      <c r="B33" s="330" t="s">
        <v>408</v>
      </c>
      <c r="C33" s="326">
        <v>2</v>
      </c>
      <c r="D33" s="326"/>
      <c r="E33" s="326"/>
      <c r="F33" s="328" t="s">
        <v>965</v>
      </c>
      <c r="G33" s="326">
        <v>2015</v>
      </c>
      <c r="H33" s="327" t="s">
        <v>325</v>
      </c>
      <c r="I33" s="330" t="s">
        <v>966</v>
      </c>
      <c r="J33" s="319">
        <v>44002</v>
      </c>
      <c r="K33" s="326" t="s">
        <v>322</v>
      </c>
      <c r="L33" s="319">
        <f t="shared" si="2"/>
        <v>44023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1015</v>
      </c>
      <c r="G34" s="326">
        <v>2016</v>
      </c>
      <c r="H34" s="327" t="s">
        <v>325</v>
      </c>
      <c r="I34" s="330" t="s">
        <v>967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1</v>
      </c>
      <c r="D35" s="326"/>
      <c r="E35" s="326"/>
      <c r="F35" s="328" t="s">
        <v>968</v>
      </c>
      <c r="G35" s="326">
        <v>2019</v>
      </c>
      <c r="H35" s="345" t="s">
        <v>325</v>
      </c>
      <c r="I35" s="359" t="s">
        <v>969</v>
      </c>
      <c r="J35" s="319">
        <v>44002</v>
      </c>
      <c r="K35" s="345" t="s">
        <v>322</v>
      </c>
      <c r="L35" s="319">
        <f t="shared" si="2"/>
        <v>44023</v>
      </c>
      <c r="M35" s="326"/>
      <c r="N35" s="330"/>
      <c r="O35" s="330"/>
    </row>
    <row r="36" spans="2:15">
      <c r="B36" s="359" t="s">
        <v>931</v>
      </c>
      <c r="C36" s="326"/>
      <c r="D36" s="345" t="s">
        <v>990</v>
      </c>
      <c r="E36" s="326">
        <v>2</v>
      </c>
      <c r="F36" s="328" t="s">
        <v>960</v>
      </c>
      <c r="G36" s="326">
        <v>2020</v>
      </c>
      <c r="H36" s="329" t="s">
        <v>970</v>
      </c>
      <c r="I36" s="359" t="s">
        <v>971</v>
      </c>
      <c r="J36" s="319">
        <v>44037</v>
      </c>
      <c r="K36" s="371"/>
      <c r="L36" s="319">
        <f t="shared" si="2"/>
        <v>44051</v>
      </c>
      <c r="M36" s="326"/>
      <c r="N36" s="330"/>
      <c r="O36" s="330"/>
    </row>
    <row r="37" spans="2:15">
      <c r="B37" s="361" t="s">
        <v>975</v>
      </c>
      <c r="C37" s="362"/>
      <c r="D37" s="362"/>
      <c r="E37" s="362"/>
      <c r="F37" s="364" t="s">
        <v>976</v>
      </c>
      <c r="G37" s="362">
        <v>2020</v>
      </c>
      <c r="H37" s="365" t="s">
        <v>973</v>
      </c>
      <c r="I37" s="361" t="s">
        <v>977</v>
      </c>
      <c r="J37" s="366">
        <v>44037</v>
      </c>
      <c r="K37" s="363" t="s">
        <v>996</v>
      </c>
      <c r="L37" s="366">
        <f t="shared" ref="L37:L38" si="3">IF(K37="O",J37+21,J37+14)</f>
        <v>44058</v>
      </c>
      <c r="M37" s="362"/>
      <c r="N37" s="367"/>
      <c r="O37" s="361" t="s">
        <v>997</v>
      </c>
    </row>
    <row r="38" spans="2:15">
      <c r="B38" s="359" t="s">
        <v>975</v>
      </c>
      <c r="C38" s="345" t="s">
        <v>1008</v>
      </c>
      <c r="D38" s="345" t="s">
        <v>991</v>
      </c>
      <c r="E38" s="326">
        <v>1</v>
      </c>
      <c r="F38" s="328" t="s">
        <v>978</v>
      </c>
      <c r="G38" s="326">
        <v>2020</v>
      </c>
      <c r="H38" s="329" t="s">
        <v>973</v>
      </c>
      <c r="I38" s="359" t="s">
        <v>979</v>
      </c>
      <c r="J38" s="319">
        <v>44037</v>
      </c>
      <c r="K38" s="345" t="s">
        <v>996</v>
      </c>
      <c r="L38" s="319">
        <f t="shared" si="3"/>
        <v>44058</v>
      </c>
      <c r="M38" s="326"/>
      <c r="N38" s="330"/>
      <c r="O38" s="359" t="s">
        <v>997</v>
      </c>
    </row>
    <row r="39" spans="2:15">
      <c r="B39" s="361" t="s">
        <v>981</v>
      </c>
      <c r="C39" s="363" t="s">
        <v>996</v>
      </c>
      <c r="D39" s="362"/>
      <c r="E39" s="362"/>
      <c r="F39" s="364" t="s">
        <v>980</v>
      </c>
      <c r="G39" s="362">
        <v>2016</v>
      </c>
      <c r="H39" s="365" t="s">
        <v>982</v>
      </c>
      <c r="I39" s="361" t="s">
        <v>983</v>
      </c>
      <c r="J39" s="366">
        <v>44037</v>
      </c>
      <c r="K39" s="362"/>
      <c r="L39" s="366">
        <f t="shared" si="2"/>
        <v>44051</v>
      </c>
      <c r="M39" s="362"/>
      <c r="N39" s="367"/>
      <c r="O39" s="367"/>
    </row>
    <row r="40" spans="2:15">
      <c r="B40" s="361" t="s">
        <v>975</v>
      </c>
      <c r="C40" s="363" t="s">
        <v>996</v>
      </c>
      <c r="D40" s="362"/>
      <c r="E40" s="362"/>
      <c r="F40" s="364" t="s">
        <v>984</v>
      </c>
      <c r="G40" s="362">
        <v>2018</v>
      </c>
      <c r="H40" s="363" t="s">
        <v>985</v>
      </c>
      <c r="I40" s="361" t="s">
        <v>986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59" t="s">
        <v>1003</v>
      </c>
      <c r="C41" s="326"/>
      <c r="D41" s="326"/>
      <c r="E41" s="326"/>
      <c r="F41" s="328" t="s">
        <v>1001</v>
      </c>
      <c r="G41" s="326">
        <v>2020</v>
      </c>
      <c r="H41" s="329" t="s">
        <v>999</v>
      </c>
      <c r="I41" s="359" t="s">
        <v>1002</v>
      </c>
      <c r="J41" s="319">
        <v>44051</v>
      </c>
      <c r="K41" s="345" t="s">
        <v>995</v>
      </c>
      <c r="L41" s="319">
        <f t="shared" si="2"/>
        <v>44072</v>
      </c>
      <c r="M41" s="326"/>
      <c r="N41" s="330"/>
      <c r="O41" s="359"/>
    </row>
    <row r="42" spans="2:15">
      <c r="B42" s="359" t="s">
        <v>1019</v>
      </c>
      <c r="C42" s="345"/>
      <c r="D42" s="345"/>
      <c r="E42" s="326"/>
      <c r="F42" s="328" t="s">
        <v>978</v>
      </c>
      <c r="G42" s="326">
        <v>2020</v>
      </c>
      <c r="H42" s="329" t="s">
        <v>1017</v>
      </c>
      <c r="I42" s="359" t="s">
        <v>1018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1019</v>
      </c>
      <c r="C43" s="326"/>
      <c r="D43" s="345"/>
      <c r="E43" s="326"/>
      <c r="F43" s="328" t="s">
        <v>1020</v>
      </c>
      <c r="G43" s="326">
        <v>2016</v>
      </c>
      <c r="H43" s="329" t="s">
        <v>1017</v>
      </c>
      <c r="I43" s="359" t="s">
        <v>1021</v>
      </c>
      <c r="J43" s="319">
        <v>44065</v>
      </c>
      <c r="K43" s="326"/>
      <c r="L43" s="319">
        <f t="shared" si="2"/>
        <v>44079</v>
      </c>
      <c r="M43" s="326"/>
      <c r="N43" s="330"/>
      <c r="O43" s="330"/>
    </row>
    <row r="44" spans="2:15">
      <c r="B44" s="359" t="s">
        <v>1025</v>
      </c>
      <c r="C44" s="345"/>
      <c r="D44" s="345"/>
      <c r="E44" s="326"/>
      <c r="F44" s="328" t="s">
        <v>1022</v>
      </c>
      <c r="G44" s="326">
        <v>2020</v>
      </c>
      <c r="H44" s="329" t="s">
        <v>1024</v>
      </c>
      <c r="I44" s="359" t="s">
        <v>1023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931</v>
      </c>
      <c r="C45" s="345"/>
      <c r="D45" s="345"/>
      <c r="E45" s="326"/>
      <c r="F45" s="328" t="s">
        <v>1026</v>
      </c>
      <c r="G45" s="326">
        <v>2019</v>
      </c>
      <c r="H45" s="329" t="s">
        <v>1024</v>
      </c>
      <c r="I45" s="359" t="s">
        <v>1027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1037</v>
      </c>
      <c r="C46" s="345" t="s">
        <v>1063</v>
      </c>
      <c r="D46" s="326"/>
      <c r="E46" s="326"/>
      <c r="F46" s="328" t="s">
        <v>1065</v>
      </c>
      <c r="G46" s="326">
        <v>2016</v>
      </c>
      <c r="H46" s="329" t="s">
        <v>1035</v>
      </c>
      <c r="I46" s="359" t="s">
        <v>1036</v>
      </c>
      <c r="J46" s="319">
        <v>44093</v>
      </c>
      <c r="K46" s="345" t="s">
        <v>1045</v>
      </c>
      <c r="L46" s="319">
        <f t="shared" ref="L46:L47" si="4">IF(K46="O",J46+21,J46+14)</f>
        <v>44114</v>
      </c>
      <c r="M46" s="326"/>
      <c r="N46" s="330"/>
      <c r="O46" s="359" t="s">
        <v>1047</v>
      </c>
    </row>
    <row r="47" spans="2:15">
      <c r="B47" s="359" t="s">
        <v>931</v>
      </c>
      <c r="C47" s="326"/>
      <c r="D47" s="326"/>
      <c r="E47" s="326"/>
      <c r="F47" s="328" t="s">
        <v>1038</v>
      </c>
      <c r="G47" s="326">
        <v>2016</v>
      </c>
      <c r="H47" s="329" t="s">
        <v>1035</v>
      </c>
      <c r="I47" s="359" t="s">
        <v>1039</v>
      </c>
      <c r="J47" s="319">
        <v>44093</v>
      </c>
      <c r="K47" s="345" t="s">
        <v>1046</v>
      </c>
      <c r="L47" s="319">
        <f t="shared" si="4"/>
        <v>44114</v>
      </c>
      <c r="M47" s="326"/>
      <c r="N47" s="330"/>
      <c r="O47" s="330"/>
    </row>
    <row r="48" spans="2:15">
      <c r="B48" s="359" t="s">
        <v>1040</v>
      </c>
      <c r="C48" s="345" t="s">
        <v>1062</v>
      </c>
      <c r="D48" s="326"/>
      <c r="E48" s="326"/>
      <c r="F48" s="328" t="s">
        <v>1028</v>
      </c>
      <c r="G48" s="326">
        <v>2017</v>
      </c>
      <c r="H48" s="329" t="s">
        <v>907</v>
      </c>
      <c r="I48" s="359" t="s">
        <v>1029</v>
      </c>
      <c r="J48" s="319">
        <v>44093</v>
      </c>
      <c r="K48" s="345" t="s">
        <v>1046</v>
      </c>
      <c r="L48" s="319">
        <f t="shared" ref="L48:L59" si="5">IF(K48="O",J48+21,J48+14)</f>
        <v>44114</v>
      </c>
      <c r="M48" s="326"/>
      <c r="N48" s="330"/>
      <c r="O48" s="359" t="s">
        <v>1047</v>
      </c>
    </row>
    <row r="49" spans="2:15">
      <c r="B49" s="359" t="s">
        <v>1052</v>
      </c>
      <c r="C49" s="326"/>
      <c r="D49" s="326"/>
      <c r="E49" s="326"/>
      <c r="F49" s="328" t="s">
        <v>1048</v>
      </c>
      <c r="G49" s="326">
        <v>2020</v>
      </c>
      <c r="H49" s="329" t="s">
        <v>1050</v>
      </c>
      <c r="I49" s="359" t="s">
        <v>1049</v>
      </c>
      <c r="J49" s="319">
        <v>44100</v>
      </c>
      <c r="K49" s="345" t="s">
        <v>1051</v>
      </c>
      <c r="L49" s="319">
        <f t="shared" ref="L49:L56" si="6">IF(K49="O",J49+21,J49+14)</f>
        <v>44121</v>
      </c>
      <c r="M49" s="326"/>
      <c r="N49" s="330"/>
      <c r="O49" s="330"/>
    </row>
    <row r="50" spans="2:15">
      <c r="B50" s="359" t="s">
        <v>837</v>
      </c>
      <c r="C50" s="345" t="s">
        <v>1006</v>
      </c>
      <c r="D50" s="326"/>
      <c r="E50" s="326"/>
      <c r="F50" s="328" t="s">
        <v>1067</v>
      </c>
      <c r="G50" s="326">
        <v>2019</v>
      </c>
      <c r="H50" s="329" t="s">
        <v>859</v>
      </c>
      <c r="I50" s="359" t="s">
        <v>974</v>
      </c>
      <c r="J50" s="319">
        <v>44100</v>
      </c>
      <c r="K50" s="345" t="s">
        <v>1051</v>
      </c>
      <c r="L50" s="319">
        <f t="shared" si="6"/>
        <v>44121</v>
      </c>
      <c r="M50" s="326"/>
      <c r="N50" s="330"/>
      <c r="O50" s="330"/>
    </row>
    <row r="51" spans="2:15">
      <c r="B51" s="359" t="s">
        <v>840</v>
      </c>
      <c r="C51" s="326"/>
      <c r="D51" s="326"/>
      <c r="E51" s="326"/>
      <c r="F51" s="328" t="s">
        <v>1053</v>
      </c>
      <c r="G51" s="326">
        <v>2020</v>
      </c>
      <c r="H51" s="329" t="s">
        <v>859</v>
      </c>
      <c r="I51" s="359" t="s">
        <v>1057</v>
      </c>
      <c r="J51" s="319">
        <v>44100</v>
      </c>
      <c r="K51" s="345" t="s">
        <v>1054</v>
      </c>
      <c r="L51" s="319">
        <f t="shared" si="6"/>
        <v>44121</v>
      </c>
      <c r="M51" s="326"/>
      <c r="N51" s="330"/>
      <c r="O51" s="330"/>
    </row>
    <row r="52" spans="2:15">
      <c r="B52" s="359" t="s">
        <v>1055</v>
      </c>
      <c r="C52" s="326"/>
      <c r="D52" s="326"/>
      <c r="E52" s="326"/>
      <c r="F52" s="328" t="s">
        <v>1056</v>
      </c>
      <c r="G52" s="326">
        <v>2020</v>
      </c>
      <c r="H52" s="329" t="s">
        <v>859</v>
      </c>
      <c r="I52" s="359" t="s">
        <v>1058</v>
      </c>
      <c r="J52" s="319">
        <v>44100</v>
      </c>
      <c r="K52" s="345" t="s">
        <v>1051</v>
      </c>
      <c r="L52" s="319">
        <f t="shared" si="6"/>
        <v>44121</v>
      </c>
      <c r="M52" s="326"/>
      <c r="N52" s="330"/>
      <c r="O52" s="330"/>
    </row>
    <row r="53" spans="2:15">
      <c r="B53" s="359" t="s">
        <v>1052</v>
      </c>
      <c r="C53" s="326"/>
      <c r="D53" s="326"/>
      <c r="E53" s="326"/>
      <c r="F53" s="328" t="s">
        <v>1059</v>
      </c>
      <c r="G53" s="326">
        <v>2020</v>
      </c>
      <c r="H53" s="329" t="s">
        <v>859</v>
      </c>
      <c r="I53" s="359" t="s">
        <v>1060</v>
      </c>
      <c r="J53" s="319">
        <v>44100</v>
      </c>
      <c r="K53" s="345" t="s">
        <v>1051</v>
      </c>
      <c r="L53" s="319">
        <f t="shared" si="6"/>
        <v>44121</v>
      </c>
      <c r="M53" s="326"/>
      <c r="N53" s="330"/>
      <c r="O53" s="330"/>
    </row>
    <row r="54" spans="2:15">
      <c r="B54" s="344" t="s">
        <v>1075</v>
      </c>
      <c r="C54" s="178"/>
      <c r="D54" s="178"/>
      <c r="E54" s="178">
        <v>3</v>
      </c>
      <c r="F54" s="165" t="s">
        <v>1072</v>
      </c>
      <c r="G54" s="178">
        <v>2020</v>
      </c>
      <c r="H54" s="229" t="s">
        <v>1073</v>
      </c>
      <c r="I54" s="344" t="s">
        <v>1074</v>
      </c>
      <c r="J54" s="180">
        <v>44121</v>
      </c>
      <c r="K54" s="178" t="s">
        <v>322</v>
      </c>
      <c r="L54" s="180">
        <f t="shared" si="6"/>
        <v>44142</v>
      </c>
      <c r="M54" s="178"/>
      <c r="N54" s="177"/>
      <c r="O54" s="177"/>
    </row>
    <row r="55" spans="2:15">
      <c r="B55" s="344" t="s">
        <v>1078</v>
      </c>
      <c r="C55" s="178"/>
      <c r="D55" s="178"/>
      <c r="E55" s="178">
        <v>2</v>
      </c>
      <c r="F55" s="165" t="s">
        <v>998</v>
      </c>
      <c r="G55" s="178">
        <v>2020</v>
      </c>
      <c r="H55" s="229" t="s">
        <v>1076</v>
      </c>
      <c r="I55" s="177" t="s">
        <v>1077</v>
      </c>
      <c r="J55" s="180">
        <v>44121</v>
      </c>
      <c r="K55" s="178" t="s">
        <v>322</v>
      </c>
      <c r="L55" s="180">
        <f t="shared" si="6"/>
        <v>44142</v>
      </c>
      <c r="M55" s="178"/>
      <c r="N55" s="177"/>
      <c r="O55" s="177"/>
    </row>
    <row r="56" spans="2:15">
      <c r="B56" s="344" t="s">
        <v>1078</v>
      </c>
      <c r="C56" s="178"/>
      <c r="D56" s="178"/>
      <c r="E56" s="178">
        <v>7</v>
      </c>
      <c r="F56" s="165" t="s">
        <v>1079</v>
      </c>
      <c r="G56" s="178">
        <v>2020</v>
      </c>
      <c r="H56" s="229" t="s">
        <v>1073</v>
      </c>
      <c r="I56" s="344" t="s">
        <v>1080</v>
      </c>
      <c r="J56" s="180">
        <v>44121</v>
      </c>
      <c r="K56" s="178" t="s">
        <v>322</v>
      </c>
      <c r="L56" s="180">
        <f t="shared" si="6"/>
        <v>44142</v>
      </c>
      <c r="M56" s="178"/>
      <c r="N56" s="177"/>
      <c r="O56" s="177"/>
    </row>
    <row r="57" spans="2:15">
      <c r="B57" s="344" t="s">
        <v>1078</v>
      </c>
      <c r="C57" s="178"/>
      <c r="D57" s="178"/>
      <c r="E57" s="178">
        <v>4</v>
      </c>
      <c r="F57" s="165" t="s">
        <v>1081</v>
      </c>
      <c r="G57" s="178">
        <v>2020</v>
      </c>
      <c r="H57" s="229" t="s">
        <v>1073</v>
      </c>
      <c r="I57" s="344" t="s">
        <v>1082</v>
      </c>
      <c r="J57" s="180">
        <v>44121</v>
      </c>
      <c r="K57" s="178" t="s">
        <v>322</v>
      </c>
      <c r="L57" s="180">
        <f t="shared" si="5"/>
        <v>44142</v>
      </c>
      <c r="M57" s="178"/>
      <c r="N57" s="177"/>
      <c r="O57" s="177"/>
    </row>
    <row r="58" spans="2:15">
      <c r="B58" s="344" t="s">
        <v>1078</v>
      </c>
      <c r="C58" s="178"/>
      <c r="D58" s="178"/>
      <c r="E58" s="178">
        <v>6</v>
      </c>
      <c r="F58" s="165" t="s">
        <v>1083</v>
      </c>
      <c r="G58" s="178">
        <v>2019</v>
      </c>
      <c r="H58" s="197" t="s">
        <v>339</v>
      </c>
      <c r="I58" s="230" t="s">
        <v>488</v>
      </c>
      <c r="J58" s="180">
        <v>44121</v>
      </c>
      <c r="K58" s="178" t="s">
        <v>322</v>
      </c>
      <c r="L58" s="180">
        <f t="shared" si="5"/>
        <v>44142</v>
      </c>
      <c r="M58" s="178"/>
      <c r="N58" s="177"/>
      <c r="O58" s="177"/>
    </row>
    <row r="59" spans="2:15">
      <c r="B59" s="344" t="s">
        <v>1088</v>
      </c>
      <c r="C59" s="178"/>
      <c r="D59" s="178"/>
      <c r="E59" s="178">
        <v>5</v>
      </c>
      <c r="F59" s="165" t="s">
        <v>1085</v>
      </c>
      <c r="G59" s="178">
        <v>2020</v>
      </c>
      <c r="H59" s="229" t="s">
        <v>1086</v>
      </c>
      <c r="I59" s="344" t="s">
        <v>1087</v>
      </c>
      <c r="J59" s="180">
        <v>44121</v>
      </c>
      <c r="K59" s="178"/>
      <c r="L59" s="180">
        <f t="shared" si="5"/>
        <v>44135</v>
      </c>
      <c r="M59" s="178"/>
      <c r="N59" s="344" t="s">
        <v>1084</v>
      </c>
      <c r="O59" s="177"/>
    </row>
    <row r="60" spans="2:15">
      <c r="B60" s="344" t="s">
        <v>1091</v>
      </c>
      <c r="C60" s="332" t="s">
        <v>1092</v>
      </c>
      <c r="D60" s="178"/>
      <c r="E60" s="178">
        <v>1</v>
      </c>
      <c r="F60" s="165" t="s">
        <v>1089</v>
      </c>
      <c r="G60" s="178">
        <v>2020</v>
      </c>
      <c r="H60" s="229" t="s">
        <v>1073</v>
      </c>
      <c r="I60" s="344" t="s">
        <v>1090</v>
      </c>
      <c r="J60" s="180">
        <v>44121</v>
      </c>
      <c r="K60" s="178"/>
      <c r="L60" s="180">
        <f t="shared" si="2"/>
        <v>44135</v>
      </c>
      <c r="M60" s="178"/>
      <c r="N60" s="344" t="s">
        <v>1084</v>
      </c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266"/>
      <c r="I69" s="177"/>
      <c r="J69" s="180"/>
      <c r="K69" s="178"/>
      <c r="L69" s="180">
        <f t="shared" si="2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266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66"/>
      <c r="I72" s="177"/>
      <c r="J72" s="180"/>
      <c r="K72" s="178"/>
      <c r="L72" s="180">
        <f t="shared" si="2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392" t="s">
        <v>1108</v>
      </c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392" t="s">
        <v>1109</v>
      </c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333" t="s">
        <v>1110</v>
      </c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333" t="s">
        <v>1111</v>
      </c>
      <c r="C77" s="178"/>
      <c r="D77" s="178"/>
      <c r="E77" s="178"/>
      <c r="F77" s="177" t="s">
        <v>1114</v>
      </c>
      <c r="G77" s="178"/>
      <c r="H77" s="266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392" t="s">
        <v>1112</v>
      </c>
      <c r="C78" s="178"/>
      <c r="D78" s="178"/>
      <c r="E78" s="178"/>
      <c r="F78" s="177" t="s">
        <v>1115</v>
      </c>
      <c r="G78" s="178"/>
      <c r="H78" s="266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392" t="s">
        <v>1113</v>
      </c>
      <c r="C79" s="178"/>
      <c r="D79" s="178"/>
      <c r="E79" s="178"/>
      <c r="F79" s="177" t="s">
        <v>1116</v>
      </c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92" t="s">
        <v>926</v>
      </c>
      <c r="C80" s="178"/>
      <c r="D80" s="178"/>
      <c r="E80" s="178"/>
      <c r="F80" s="177" t="s">
        <v>1117</v>
      </c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 t="s">
        <v>1093</v>
      </c>
      <c r="C82" s="178"/>
      <c r="D82" s="178"/>
      <c r="E82" s="178"/>
      <c r="F82" s="165" t="s">
        <v>1061</v>
      </c>
      <c r="G82" s="178"/>
      <c r="H82" s="266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392" t="s">
        <v>1094</v>
      </c>
      <c r="C83" s="178"/>
      <c r="D83" s="178"/>
      <c r="E83" s="178"/>
      <c r="F83" s="165" t="s">
        <v>960</v>
      </c>
      <c r="G83" s="178"/>
      <c r="H83" s="266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392" t="s">
        <v>1095</v>
      </c>
      <c r="C84" s="178"/>
      <c r="D84" s="178"/>
      <c r="E84" s="178"/>
      <c r="F84" s="165" t="s">
        <v>1010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33" t="s">
        <v>1096</v>
      </c>
      <c r="C85" s="178"/>
      <c r="D85" s="178"/>
      <c r="E85" s="178"/>
      <c r="F85" s="165" t="s">
        <v>961</v>
      </c>
      <c r="G85" s="178"/>
      <c r="H85" s="266"/>
      <c r="I85" s="177"/>
      <c r="J85" s="180"/>
      <c r="K85" s="178"/>
      <c r="L85" s="180">
        <f t="shared" ref="L85:L87" si="7">IF(K85="O",J85+21,J85+14)</f>
        <v>14</v>
      </c>
      <c r="M85" s="178"/>
      <c r="N85" s="177"/>
      <c r="O85" s="177"/>
    </row>
    <row r="86" spans="2:15">
      <c r="B86" s="333" t="s">
        <v>1097</v>
      </c>
      <c r="C86" s="178"/>
      <c r="D86" s="178"/>
      <c r="E86" s="178"/>
      <c r="F86" s="165" t="s">
        <v>962</v>
      </c>
      <c r="G86" s="178"/>
      <c r="H86" s="266"/>
      <c r="I86" s="177"/>
      <c r="J86" s="180"/>
      <c r="K86" s="178"/>
      <c r="L86" s="180">
        <f t="shared" si="7"/>
        <v>14</v>
      </c>
      <c r="M86" s="178"/>
      <c r="N86" s="177"/>
      <c r="O86" s="177"/>
    </row>
    <row r="87" spans="2:15">
      <c r="B87" s="177" t="s">
        <v>1098</v>
      </c>
      <c r="C87" s="178"/>
      <c r="D87" s="178"/>
      <c r="E87" s="178"/>
      <c r="F87" s="165" t="s">
        <v>963</v>
      </c>
      <c r="G87" s="178"/>
      <c r="H87" s="266"/>
      <c r="I87" s="177"/>
      <c r="J87" s="180"/>
      <c r="K87" s="178"/>
      <c r="L87" s="180">
        <f t="shared" si="7"/>
        <v>14</v>
      </c>
      <c r="M87" s="178"/>
      <c r="N87" s="177"/>
      <c r="O87" s="177"/>
    </row>
    <row r="88" spans="2:15">
      <c r="B88" s="177" t="s">
        <v>1099</v>
      </c>
      <c r="C88" s="178"/>
      <c r="D88" s="178"/>
      <c r="E88" s="178"/>
      <c r="F88" s="165" t="s">
        <v>1041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1011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 t="s">
        <v>1100</v>
      </c>
      <c r="C90" s="178"/>
      <c r="D90" s="178"/>
      <c r="E90" s="178"/>
      <c r="F90" s="165" t="s">
        <v>964</v>
      </c>
      <c r="G90" s="178"/>
      <c r="H90" s="266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 t="s">
        <v>1101</v>
      </c>
      <c r="C91" s="178"/>
      <c r="D91" s="178"/>
      <c r="E91" s="178"/>
      <c r="F91" s="165" t="s">
        <v>1012</v>
      </c>
      <c r="G91" s="178"/>
      <c r="H91" s="266"/>
      <c r="I91" s="177"/>
      <c r="J91" s="180"/>
      <c r="K91" s="178"/>
      <c r="L91" s="180">
        <f t="shared" ref="L91:L93" si="8">IF(K91="O",J91+21,J91+14)</f>
        <v>14</v>
      </c>
      <c r="M91" s="178"/>
      <c r="N91" s="177"/>
      <c r="O91" s="177"/>
    </row>
    <row r="92" spans="2:15">
      <c r="B92" s="177" t="s">
        <v>1102</v>
      </c>
      <c r="C92" s="178"/>
      <c r="D92" s="178"/>
      <c r="E92" s="178"/>
      <c r="F92" s="165" t="s">
        <v>496</v>
      </c>
      <c r="G92" s="178"/>
      <c r="H92" s="266"/>
      <c r="I92" s="177"/>
      <c r="J92" s="180"/>
      <c r="K92" s="178"/>
      <c r="L92" s="180">
        <f t="shared" si="8"/>
        <v>14</v>
      </c>
      <c r="M92" s="178"/>
      <c r="N92" s="177"/>
      <c r="O92" s="177"/>
    </row>
    <row r="93" spans="2:15">
      <c r="B93" s="177" t="s">
        <v>1103</v>
      </c>
      <c r="C93" s="178"/>
      <c r="D93" s="178"/>
      <c r="E93" s="178"/>
      <c r="F93" s="165" t="s">
        <v>21</v>
      </c>
      <c r="G93" s="178"/>
      <c r="H93" s="229"/>
      <c r="I93" s="177"/>
      <c r="J93" s="180"/>
      <c r="K93" s="178"/>
      <c r="L93" s="180">
        <f t="shared" si="8"/>
        <v>14</v>
      </c>
      <c r="M93" s="194"/>
      <c r="N93" s="177"/>
      <c r="O93" s="177"/>
    </row>
    <row r="94" spans="2:15">
      <c r="B94" s="177" t="s">
        <v>1104</v>
      </c>
      <c r="C94" s="178"/>
      <c r="D94" s="178"/>
      <c r="E94" s="178"/>
      <c r="F94" s="165" t="s">
        <v>844</v>
      </c>
      <c r="G94" s="178"/>
      <c r="H94" s="194"/>
      <c r="I94" s="177"/>
      <c r="J94" s="180"/>
      <c r="K94" s="178"/>
      <c r="L94" s="180">
        <f t="shared" si="0"/>
        <v>14</v>
      </c>
      <c r="M94" s="194"/>
      <c r="N94" s="177"/>
      <c r="O94" s="177"/>
    </row>
    <row r="95" spans="2:15">
      <c r="B95" s="177" t="s">
        <v>1105</v>
      </c>
      <c r="C95" s="178"/>
      <c r="D95" s="178"/>
      <c r="E95" s="178"/>
      <c r="F95" s="165" t="s">
        <v>1005</v>
      </c>
      <c r="G95" s="178"/>
      <c r="H95" s="194"/>
      <c r="I95" s="177"/>
      <c r="J95" s="180"/>
      <c r="K95" s="178"/>
      <c r="L95" s="180">
        <f t="shared" si="0"/>
        <v>14</v>
      </c>
      <c r="M95" s="194"/>
      <c r="N95" s="177"/>
      <c r="O95" s="177"/>
    </row>
    <row r="96" spans="2:15">
      <c r="B96" s="177" t="s">
        <v>1106</v>
      </c>
      <c r="C96" s="178"/>
      <c r="D96" s="178"/>
      <c r="E96" s="178"/>
      <c r="F96" s="165" t="s">
        <v>1004</v>
      </c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 t="s">
        <v>1107</v>
      </c>
      <c r="C97" s="178"/>
      <c r="D97" s="178"/>
      <c r="E97" s="178"/>
      <c r="F97" s="165" t="s">
        <v>957</v>
      </c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 t="s">
        <v>958</v>
      </c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 t="s">
        <v>959</v>
      </c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94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94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94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80"/>
      <c r="J139" s="180"/>
      <c r="K139" s="178"/>
      <c r="L139" s="180">
        <f t="shared" si="0"/>
        <v>14</v>
      </c>
      <c r="M139" s="194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ref="L145:L208" si="9">IF(K145="O",J145+21,J145+14)</f>
        <v>14</v>
      </c>
      <c r="M145" s="194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9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78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78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94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81"/>
      <c r="J161" s="180"/>
      <c r="K161" s="194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94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94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94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94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261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ref="L209:L297" si="10">IF(K209="O",J209+21,J209+14)</f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78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78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262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262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262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262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262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78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263"/>
      <c r="G226" s="178"/>
      <c r="H226" s="229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229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229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229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229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264"/>
      <c r="F233" s="165"/>
      <c r="G233" s="178"/>
      <c r="H233" s="229"/>
      <c r="I233" s="262"/>
      <c r="J233" s="265"/>
      <c r="K233" s="264"/>
      <c r="L233" s="265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264"/>
      <c r="F234" s="165"/>
      <c r="G234" s="178"/>
      <c r="H234" s="178"/>
      <c r="I234" s="177"/>
      <c r="J234" s="265"/>
      <c r="K234" s="264"/>
      <c r="L234" s="265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264"/>
      <c r="F235" s="165"/>
      <c r="G235" s="178"/>
      <c r="H235" s="194"/>
      <c r="I235" s="177"/>
      <c r="J235" s="265"/>
      <c r="K235" s="264"/>
      <c r="L235" s="265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264"/>
      <c r="F236" s="165"/>
      <c r="G236" s="178"/>
      <c r="H236" s="229"/>
      <c r="I236" s="177"/>
      <c r="J236" s="265"/>
      <c r="K236" s="264"/>
      <c r="L236" s="265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264"/>
      <c r="F237" s="165"/>
      <c r="G237" s="178"/>
      <c r="H237" s="229"/>
      <c r="I237" s="177"/>
      <c r="J237" s="265"/>
      <c r="K237" s="264"/>
      <c r="L237" s="265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229"/>
      <c r="I238" s="177"/>
      <c r="J238" s="180"/>
      <c r="K238" s="178"/>
      <c r="L238" s="180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229"/>
      <c r="I239" s="177"/>
      <c r="J239" s="180"/>
      <c r="K239" s="178"/>
      <c r="L239" s="180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229"/>
      <c r="I240" s="177"/>
      <c r="J240" s="180"/>
      <c r="K240" s="178"/>
      <c r="L240" s="180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178"/>
      <c r="F241" s="165"/>
      <c r="G241" s="178"/>
      <c r="H241" s="229"/>
      <c r="I241" s="177"/>
      <c r="J241" s="180"/>
      <c r="K241" s="178"/>
      <c r="L241" s="180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262"/>
      <c r="J243" s="180"/>
      <c r="K243" s="229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177"/>
      <c r="J248" s="180"/>
      <c r="K248" s="178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266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 s="176" customFormat="1">
      <c r="B250" s="177"/>
      <c r="C250" s="178"/>
      <c r="D250" s="178"/>
      <c r="E250" s="178"/>
      <c r="F250" s="165"/>
      <c r="G250" s="178"/>
      <c r="H250" s="229"/>
      <c r="I250" s="267"/>
      <c r="J250" s="180"/>
      <c r="K250" s="178"/>
      <c r="L250" s="180">
        <f t="shared" si="10"/>
        <v>14</v>
      </c>
      <c r="M250" s="178"/>
      <c r="N250" s="177"/>
      <c r="O250" s="177"/>
      <c r="P250" s="58"/>
    </row>
    <row r="251" spans="2:16">
      <c r="B251" s="177"/>
      <c r="C251" s="178"/>
      <c r="D251" s="178"/>
      <c r="E251" s="178"/>
      <c r="F251" s="165"/>
      <c r="G251" s="178"/>
      <c r="H251" s="229"/>
      <c r="I251" s="262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>
      <c r="B255" s="267"/>
      <c r="C255" s="178"/>
      <c r="D255" s="178"/>
      <c r="E255" s="178"/>
      <c r="F255" s="165"/>
      <c r="G255" s="178"/>
      <c r="H255" s="229"/>
      <c r="I255" s="267"/>
      <c r="J255" s="180"/>
      <c r="K255" s="266"/>
      <c r="L255" s="180">
        <f t="shared" si="10"/>
        <v>14</v>
      </c>
      <c r="M255" s="178"/>
      <c r="N255" s="177"/>
      <c r="O255" s="177"/>
    </row>
    <row r="256" spans="2:16">
      <c r="B256" s="267"/>
      <c r="C256" s="178"/>
      <c r="D256" s="178"/>
      <c r="E256" s="178"/>
      <c r="F256" s="165"/>
      <c r="G256" s="178"/>
      <c r="H256" s="229"/>
      <c r="I256" s="267"/>
      <c r="J256" s="180"/>
      <c r="K256" s="266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194"/>
      <c r="I257" s="177"/>
      <c r="J257" s="180"/>
      <c r="K257" s="266"/>
      <c r="L257" s="180">
        <f t="shared" si="10"/>
        <v>14</v>
      </c>
      <c r="M257" s="178"/>
      <c r="N257" s="177"/>
      <c r="O257" s="177"/>
    </row>
    <row r="258" spans="1:16">
      <c r="B258" s="267"/>
      <c r="C258" s="178"/>
      <c r="D258" s="178"/>
      <c r="E258" s="178"/>
      <c r="F258" s="165"/>
      <c r="G258" s="178"/>
      <c r="H258" s="229"/>
      <c r="I258" s="267"/>
      <c r="J258" s="180"/>
      <c r="K258" s="266"/>
      <c r="L258" s="180">
        <f t="shared" si="10"/>
        <v>14</v>
      </c>
      <c r="M258" s="178"/>
      <c r="N258" s="177"/>
      <c r="O258" s="177"/>
    </row>
    <row r="259" spans="1:16">
      <c r="B259" s="267"/>
      <c r="C259" s="178"/>
      <c r="D259" s="178"/>
      <c r="E259" s="178"/>
      <c r="F259" s="165"/>
      <c r="G259" s="178"/>
      <c r="H259" s="229"/>
      <c r="I259" s="267"/>
      <c r="J259" s="180"/>
      <c r="K259" s="266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 s="343" customFormat="1">
      <c r="A261" s="334"/>
      <c r="B261" s="335"/>
      <c r="C261" s="336"/>
      <c r="D261" s="336"/>
      <c r="E261" s="336"/>
      <c r="F261" s="337"/>
      <c r="G261" s="336"/>
      <c r="H261" s="338"/>
      <c r="I261" s="335"/>
      <c r="J261" s="339"/>
      <c r="K261" s="340"/>
      <c r="L261" s="339">
        <f t="shared" si="10"/>
        <v>14</v>
      </c>
      <c r="M261" s="336"/>
      <c r="N261" s="341"/>
      <c r="O261" s="341"/>
      <c r="P261" s="342" t="s">
        <v>495</v>
      </c>
    </row>
    <row r="262" spans="1:16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80">
        <f t="shared" si="10"/>
        <v>14</v>
      </c>
      <c r="M262" s="12"/>
      <c r="N262" s="13"/>
      <c r="O262" s="13"/>
    </row>
    <row r="263" spans="1:16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80">
        <f t="shared" si="10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80">
        <f t="shared" si="10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80">
        <f t="shared" si="10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204"/>
      <c r="G266" s="12"/>
      <c r="H266" s="186"/>
      <c r="I266" s="195"/>
      <c r="J266" s="15"/>
      <c r="K266" s="12"/>
      <c r="L266" s="15">
        <f t="shared" si="10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204"/>
      <c r="G267" s="12"/>
      <c r="H267" s="186"/>
      <c r="I267" s="195"/>
      <c r="J267" s="15"/>
      <c r="K267" s="12"/>
      <c r="L267" s="15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86"/>
      <c r="I268" s="195"/>
      <c r="J268" s="15"/>
      <c r="K268" s="12"/>
      <c r="L268" s="15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"/>
      <c r="J269" s="15"/>
      <c r="K269" s="1"/>
      <c r="L269" s="15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"/>
      <c r="H270" s="186"/>
      <c r="I270" s="195"/>
      <c r="J270" s="15"/>
      <c r="K270" s="12"/>
      <c r="L270" s="15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86"/>
      <c r="I274" s="195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86"/>
      <c r="I276" s="195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86"/>
      <c r="I277" s="195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86"/>
      <c r="I278" s="195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86"/>
      <c r="I284" s="195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86"/>
      <c r="I285" s="195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ref="L298:L325" si="11">IF(K298="O",J298+21,J298+14)</f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34" activePane="bottomLeft" state="frozen"/>
      <selection pane="bottomLeft" activeCell="H131" sqref="H131:I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312" t="s">
        <v>837</v>
      </c>
      <c r="D160" s="311" t="s">
        <v>1064</v>
      </c>
      <c r="E160" s="12"/>
      <c r="F160" s="12"/>
      <c r="G160" s="165" t="s">
        <v>998</v>
      </c>
      <c r="H160" s="229" t="s">
        <v>913</v>
      </c>
      <c r="I160" s="344" t="s">
        <v>1000</v>
      </c>
      <c r="J160" s="12"/>
      <c r="K160" s="13"/>
    </row>
    <row r="161" spans="3:11">
      <c r="C161" s="344" t="s">
        <v>1037</v>
      </c>
      <c r="D161" s="332" t="s">
        <v>1063</v>
      </c>
      <c r="E161" s="12"/>
      <c r="F161" s="12"/>
      <c r="G161" s="204" t="s">
        <v>1034</v>
      </c>
      <c r="H161" s="229" t="s">
        <v>854</v>
      </c>
      <c r="I161" s="344" t="s">
        <v>1036</v>
      </c>
      <c r="J161" s="12"/>
      <c r="K161" s="13"/>
    </row>
    <row r="162" spans="3:11">
      <c r="C162" s="344" t="s">
        <v>1040</v>
      </c>
      <c r="D162" s="332" t="s">
        <v>1062</v>
      </c>
      <c r="E162" s="12"/>
      <c r="F162" s="12"/>
      <c r="G162" s="165" t="s">
        <v>1028</v>
      </c>
      <c r="H162" s="229" t="s">
        <v>854</v>
      </c>
      <c r="I162" s="344" t="s">
        <v>1029</v>
      </c>
      <c r="J162" s="12"/>
      <c r="K162" s="13"/>
    </row>
    <row r="163" spans="3:11">
      <c r="C163" s="312" t="s">
        <v>1066</v>
      </c>
      <c r="D163" s="12"/>
      <c r="E163" s="12"/>
      <c r="F163" s="12"/>
      <c r="G163" s="310" t="s">
        <v>1048</v>
      </c>
      <c r="H163" s="229" t="s">
        <v>859</v>
      </c>
      <c r="I163" s="344" t="s">
        <v>1049</v>
      </c>
      <c r="J163" s="12"/>
      <c r="K163" s="13"/>
    </row>
    <row r="164" spans="3:11">
      <c r="C164" s="312" t="s">
        <v>837</v>
      </c>
      <c r="D164" s="311" t="s">
        <v>1068</v>
      </c>
      <c r="E164" s="12"/>
      <c r="F164" s="12"/>
      <c r="G164" s="310" t="s">
        <v>972</v>
      </c>
      <c r="H164" s="229" t="s">
        <v>859</v>
      </c>
      <c r="I164" s="344" t="s">
        <v>974</v>
      </c>
      <c r="J164" s="12"/>
      <c r="K164" s="13"/>
    </row>
    <row r="165" spans="3:11">
      <c r="C165" s="312" t="s">
        <v>1069</v>
      </c>
      <c r="D165" s="311" t="s">
        <v>1070</v>
      </c>
      <c r="E165" s="12"/>
      <c r="F165" s="12"/>
      <c r="G165" s="337" t="s">
        <v>1053</v>
      </c>
      <c r="H165" s="229" t="s">
        <v>859</v>
      </c>
      <c r="I165" s="344" t="s">
        <v>1057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1056</v>
      </c>
      <c r="H166" s="229" t="s">
        <v>859</v>
      </c>
      <c r="I166" s="344" t="s">
        <v>1058</v>
      </c>
      <c r="J166" s="12"/>
      <c r="K166" s="312" t="s">
        <v>1071</v>
      </c>
    </row>
    <row r="167" spans="3:11">
      <c r="C167" s="312" t="s">
        <v>837</v>
      </c>
      <c r="D167" s="12"/>
      <c r="E167" s="12"/>
      <c r="F167" s="12"/>
      <c r="G167" s="310" t="s">
        <v>1059</v>
      </c>
      <c r="H167" s="229" t="s">
        <v>859</v>
      </c>
      <c r="I167" s="344" t="s">
        <v>1060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2020-10-23T00:43:25Z</dcterms:modified>
  <cp:version>1000.0100.01</cp:version>
</cp:coreProperties>
</file>